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L194" l="1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43" l="1"/>
  <c r="I62"/>
  <c r="I100"/>
  <c r="J138"/>
  <c r="H157"/>
  <c r="J176"/>
  <c r="H195"/>
  <c r="L195"/>
  <c r="L196" s="1"/>
  <c r="I43"/>
  <c r="G100"/>
  <c r="I119"/>
  <c r="H138"/>
  <c r="J157"/>
  <c r="H176"/>
  <c r="H119"/>
  <c r="I195"/>
  <c r="G119"/>
  <c r="F43"/>
  <c r="J43"/>
  <c r="H62"/>
  <c r="F81"/>
  <c r="J81"/>
  <c r="H100"/>
  <c r="J119"/>
  <c r="I138"/>
  <c r="G157"/>
  <c r="I176"/>
  <c r="G195"/>
  <c r="I81"/>
  <c r="H81"/>
  <c r="G81"/>
  <c r="G62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<sst xmlns="http://schemas.openxmlformats.org/spreadsheetml/2006/main" count="252" uniqueCount="70">
  <si>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</si>
  <si>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</si>
  <si>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</si>
  <si>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</si>
  <si>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</si>
  <si>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</si>
  <si>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</si>
  <si>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</si>
  <si>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</si>
  <si>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</si>
  <si>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</si>
  <si>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</si>
  <si>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</si>
  <si>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</si>
  <si>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</si>
  <si>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</si>
  <si>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</si>
  <si>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</si>
  <si>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</si>
  <si>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</si>
  <si>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</si>
  <si>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</si>
  <si>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</si>
  <si>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</si>
  <si>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</si>
  <si>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</si>
  <si>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</si>
  <si>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</si>
  <si>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</si>
  <si>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</si>
  <si>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</si>
  <si>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</si>
  <si>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</si>
  <si>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</si>
  <si>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</si>
  <si>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</si>
  <si>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</si>
  <si>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</si>
  <si>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</si>
  <si>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рыбный натуральный с маслом</t>
  </si>
  <si>
    <t>пюре картофельное</t>
  </si>
  <si>
    <t>чай с сахаром</t>
  </si>
  <si>
    <t>хлеб ржано-пшеничный</t>
  </si>
  <si>
    <t>хлеб пшеничный</t>
  </si>
  <si>
    <t>икра свекольная</t>
  </si>
  <si>
    <t>Директор</t>
  </si>
  <si>
    <t>Гладкова Т.В.</t>
  </si>
  <si>
    <t>МОУ СОШ № 16 с. Томузловского  Буденновского района СК</t>
  </si>
  <si>
    <t>294/824</t>
  </si>
  <si>
    <t>каша вязкая пшеничная</t>
  </si>
  <si>
    <t>кофейный напиток с молоком</t>
  </si>
  <si>
    <t>пудинг из творога с молоком сгущенным</t>
  </si>
  <si>
    <t>какао с молоком</t>
  </si>
  <si>
    <t>яблоко свежее</t>
  </si>
  <si>
    <t>бутерброд с маслом</t>
  </si>
  <si>
    <t>котлета из говядины с красным соусом основным</t>
  </si>
  <si>
    <t>268/824</t>
  </si>
  <si>
    <t>макаронные изделия отварные</t>
  </si>
  <si>
    <t>икра кабачковая</t>
  </si>
  <si>
    <t>каша вязкая молочная рисовая с маслом</t>
  </si>
  <si>
    <t>кисломол.</t>
  </si>
  <si>
    <t>минтай тушеный в томате с овощами</t>
  </si>
  <si>
    <t>плов из бройлер-цыпленка</t>
  </si>
  <si>
    <t>запеканка из творога с молоком сгущенным</t>
  </si>
  <si>
    <t>капуста тушеная</t>
  </si>
  <si>
    <t>каша вязкая молочная гречневая с маслом</t>
  </si>
  <si>
    <t>йогурт молочный мдж 1,2%</t>
  </si>
  <si>
    <t>шницель из говядины с соусом красным основным</t>
  </si>
  <si>
    <t xml:space="preserve">хлеб </t>
  </si>
  <si>
    <t>котлета из филе бройлера-цыпленка с соусом красн.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</si>
</sst>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45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95</v>
      </c>
      <c r="G6" s="40">
        <v>10.48</v>
      </c>
      <c r="H6" s="40">
        <v>11.72</v>
      </c>
      <c r="I6" s="40">
        <v>5.38</v>
      </c>
      <c r="J6" s="40">
        <v>139.5</v>
      </c>
      <c r="K6" s="41">
        <v>235</v>
      </c>
      <c r="L6" s="40">
        <v>42.05</v>
      </c>
    </row>
    <row r="7" spans="1:12" ht="14.4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3.12</v>
      </c>
      <c r="H7" s="43">
        <v>5.0999999999999996</v>
      </c>
      <c r="I7" s="43">
        <v>18.57</v>
      </c>
      <c r="J7" s="43">
        <v>132.66</v>
      </c>
      <c r="K7" s="44">
        <v>312</v>
      </c>
      <c r="L7" s="43">
        <v>18.87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f>-I815</f>
        <v>0</v>
      </c>
      <c r="I8" s="43">
        <v>15</v>
      </c>
      <c r="J8" s="43">
        <v>60.4</v>
      </c>
      <c r="K8" s="44">
        <v>376</v>
      </c>
      <c r="L8" s="43">
        <v>1.48</v>
      </c>
    </row>
    <row r="9" spans="1:12" ht="14.4">
      <c r="A9" s="23"/>
      <c r="B9" s="15"/>
      <c r="C9" s="11"/>
      <c r="D9" s="7" t="s">
        <v>32</v>
      </c>
      <c r="E9" s="42" t="s">
        <v>42</v>
      </c>
      <c r="F9" s="43">
        <v>30</v>
      </c>
      <c r="G9" s="43">
        <v>2</v>
      </c>
      <c r="H9" s="43">
        <v>0.3</v>
      </c>
      <c r="I9" s="43">
        <v>12.7</v>
      </c>
      <c r="J9" s="43">
        <v>61.2</v>
      </c>
      <c r="K9" s="44"/>
      <c r="L9" s="43">
        <v>1.8</v>
      </c>
    </row>
    <row r="10" spans="1:12" ht="14.4">
      <c r="A10" s="23"/>
      <c r="B10" s="15"/>
      <c r="C10" s="11"/>
      <c r="D10" s="7" t="s">
        <v>68</v>
      </c>
      <c r="E10" s="42" t="s">
        <v>43</v>
      </c>
      <c r="F10" s="43">
        <v>30</v>
      </c>
      <c r="G10" s="43">
        <v>2.2799999999999998</v>
      </c>
      <c r="H10" s="43">
        <v>0.27</v>
      </c>
      <c r="I10" s="43">
        <v>14.91</v>
      </c>
      <c r="J10" s="43">
        <v>71.19</v>
      </c>
      <c r="K10" s="44"/>
      <c r="L10" s="43">
        <v>1.8</v>
      </c>
    </row>
    <row r="11" spans="1:12" ht="14.4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1.38</v>
      </c>
      <c r="H11" s="43">
        <v>4.08</v>
      </c>
      <c r="I11" s="43">
        <v>9.24</v>
      </c>
      <c r="J11" s="43">
        <v>79.2</v>
      </c>
      <c r="K11" s="44">
        <v>75</v>
      </c>
      <c r="L11" s="43">
        <v>5.62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19.36</v>
      </c>
      <c r="H13" s="19">
        <f t="shared" si="0"/>
        <v>21.47</v>
      </c>
      <c r="I13" s="19">
        <f t="shared" si="0"/>
        <v>75.8</v>
      </c>
      <c r="J13" s="19">
        <f t="shared" si="0"/>
        <v>544.15</v>
      </c>
      <c r="K13" s="25"/>
      <c r="L13" s="19">
        <f t="shared" ref="L13" si="1">SUM(L6:L12)</f>
        <v>71.62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565</v>
      </c>
      <c r="G24" s="32">
        <f t="shared" ref="G24:J24" si="4">G13+G23</f>
        <v>19.36</v>
      </c>
      <c r="H24" s="32">
        <f t="shared" si="4"/>
        <v>21.47</v>
      </c>
      <c r="I24" s="32">
        <f t="shared" si="4"/>
        <v>75.8</v>
      </c>
      <c r="J24" s="32">
        <f t="shared" si="4"/>
        <v>544.15</v>
      </c>
      <c r="K24" s="32"/>
      <c r="L24" s="32">
        <f t="shared" ref="L24" si="5">L13+L23</f>
        <v>71.62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140</v>
      </c>
      <c r="G25" s="40">
        <v>14.38</v>
      </c>
      <c r="H25" s="40">
        <v>13.19</v>
      </c>
      <c r="I25" s="40">
        <v>18</v>
      </c>
      <c r="J25" s="40">
        <v>248.23</v>
      </c>
      <c r="K25" s="41" t="s">
        <v>48</v>
      </c>
      <c r="L25" s="40">
        <v>36.31</v>
      </c>
    </row>
    <row r="26" spans="1:12" ht="14.4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4.18</v>
      </c>
      <c r="H26" s="43">
        <v>4.71</v>
      </c>
      <c r="I26" s="43">
        <v>26.17</v>
      </c>
      <c r="J26" s="43">
        <v>163.79</v>
      </c>
      <c r="K26" s="44">
        <v>303</v>
      </c>
      <c r="L26" s="43">
        <v>7.34</v>
      </c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379</v>
      </c>
      <c r="L27" s="43">
        <v>12.8</v>
      </c>
    </row>
    <row r="28" spans="1:12" ht="14.4">
      <c r="A28" s="14"/>
      <c r="B28" s="15"/>
      <c r="C28" s="11"/>
      <c r="D28" s="7" t="s">
        <v>32</v>
      </c>
      <c r="E28" s="42" t="s">
        <v>42</v>
      </c>
      <c r="F28" s="43">
        <v>30</v>
      </c>
      <c r="G28" s="43">
        <v>2</v>
      </c>
      <c r="H28" s="43">
        <v>0.3</v>
      </c>
      <c r="I28" s="43">
        <v>12.7</v>
      </c>
      <c r="J28" s="43">
        <v>61.2</v>
      </c>
      <c r="K28" s="44"/>
      <c r="L28" s="43">
        <v>1.8</v>
      </c>
    </row>
    <row r="29" spans="1:12" ht="14.4">
      <c r="A29" s="14"/>
      <c r="B29" s="15"/>
      <c r="C29" s="11"/>
      <c r="D29" s="7" t="s">
        <v>68</v>
      </c>
      <c r="E29" s="42" t="s">
        <v>43</v>
      </c>
      <c r="F29" s="43">
        <v>30</v>
      </c>
      <c r="G29" s="43">
        <v>2.2799999999999998</v>
      </c>
      <c r="H29" s="43">
        <v>0.27</v>
      </c>
      <c r="I29" s="43">
        <v>14.91</v>
      </c>
      <c r="J29" s="43">
        <v>71.19</v>
      </c>
      <c r="K29" s="44"/>
      <c r="L29" s="43">
        <v>1.8</v>
      </c>
    </row>
    <row r="30" spans="1:12" ht="14.4">
      <c r="A30" s="14"/>
      <c r="B30" s="15"/>
      <c r="C30" s="11"/>
      <c r="D30" s="6" t="s">
        <v>26</v>
      </c>
      <c r="E30" s="42" t="s">
        <v>58</v>
      </c>
      <c r="F30" s="43">
        <v>60</v>
      </c>
      <c r="G30" s="43">
        <v>1.02</v>
      </c>
      <c r="H30" s="43">
        <v>5.28</v>
      </c>
      <c r="I30" s="43">
        <v>4.62</v>
      </c>
      <c r="J30" s="43">
        <v>70.08</v>
      </c>
      <c r="K30" s="44">
        <v>50</v>
      </c>
      <c r="L30" s="43">
        <v>8.81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27.44</v>
      </c>
      <c r="H32" s="19">
        <f t="shared" ref="H32" si="7">SUM(H25:H31)</f>
        <v>26.43</v>
      </c>
      <c r="I32" s="19">
        <f t="shared" ref="I32" si="8">SUM(I25:I31)</f>
        <v>104.74000000000001</v>
      </c>
      <c r="J32" s="19">
        <f t="shared" ref="J32:L32" si="9">SUM(J25:J31)</f>
        <v>766.29000000000008</v>
      </c>
      <c r="K32" s="25"/>
      <c r="L32" s="19">
        <f t="shared" si="9"/>
        <v>68.86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27.44</v>
      </c>
      <c r="H43" s="32">
        <f t="shared" ref="H43" si="15">H32+H42</f>
        <v>26.43</v>
      </c>
      <c r="I43" s="32">
        <f t="shared" ref="I43" si="16">I32+I42</f>
        <v>104.74000000000001</v>
      </c>
      <c r="J43" s="32">
        <f t="shared" ref="J43:L43" si="17">J32+J42</f>
        <v>766.29000000000008</v>
      </c>
      <c r="K43" s="32"/>
      <c r="L43" s="32">
        <f t="shared" si="17"/>
        <v>68.86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180</v>
      </c>
      <c r="G44" s="40">
        <v>12.25</v>
      </c>
      <c r="H44" s="40">
        <v>5.7</v>
      </c>
      <c r="I44" s="40">
        <v>31.2</v>
      </c>
      <c r="J44" s="40">
        <v>225.1</v>
      </c>
      <c r="K44" s="41">
        <v>222</v>
      </c>
      <c r="L44" s="40">
        <v>69.239999999999995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>
        <v>382</v>
      </c>
      <c r="L46" s="43">
        <v>12.1</v>
      </c>
    </row>
    <row r="47" spans="1:12" ht="14.4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2.36</v>
      </c>
      <c r="H47" s="43">
        <v>7.52</v>
      </c>
      <c r="I47" s="43">
        <v>14.98</v>
      </c>
      <c r="J47" s="43">
        <v>137.04</v>
      </c>
      <c r="K47" s="44">
        <v>1</v>
      </c>
      <c r="L47" s="43">
        <v>11.6</v>
      </c>
    </row>
    <row r="48" spans="1:12" ht="14.4">
      <c r="A48" s="23"/>
      <c r="B48" s="15"/>
      <c r="C48" s="11"/>
      <c r="D48" s="7" t="s">
        <v>24</v>
      </c>
      <c r="E48" s="42" t="s">
        <v>53</v>
      </c>
      <c r="F48" s="43">
        <v>150</v>
      </c>
      <c r="G48" s="43">
        <v>0.6</v>
      </c>
      <c r="H48" s="43">
        <v>0.6</v>
      </c>
      <c r="I48" s="43">
        <v>14.7</v>
      </c>
      <c r="J48" s="43">
        <v>67.5</v>
      </c>
      <c r="K48" s="44">
        <v>338</v>
      </c>
      <c r="L48" s="43">
        <v>12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18.97</v>
      </c>
      <c r="H51" s="19">
        <f t="shared" ref="H51" si="19">SUM(H44:H50)</f>
        <v>17.020000000000003</v>
      </c>
      <c r="I51" s="19">
        <f t="shared" ref="I51" si="20">SUM(I44:I50)</f>
        <v>87.62</v>
      </c>
      <c r="J51" s="19">
        <f t="shared" ref="J51:L51" si="21">SUM(J44:J50)</f>
        <v>580.43999999999994</v>
      </c>
      <c r="K51" s="25"/>
      <c r="L51" s="19">
        <f t="shared" si="21"/>
        <v>104.93999999999998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18.97</v>
      </c>
      <c r="H62" s="32">
        <f t="shared" ref="H62" si="27">H51+H61</f>
        <v>17.020000000000003</v>
      </c>
      <c r="I62" s="32">
        <f t="shared" ref="I62" si="28">I51+I61</f>
        <v>87.62</v>
      </c>
      <c r="J62" s="32">
        <f t="shared" ref="J62:L62" si="29">J51+J61</f>
        <v>580.43999999999994</v>
      </c>
      <c r="K62" s="32"/>
      <c r="L62" s="32">
        <f t="shared" si="29"/>
        <v>104.93999999999998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140</v>
      </c>
      <c r="G63" s="40">
        <v>11.51</v>
      </c>
      <c r="H63" s="40">
        <v>10.68</v>
      </c>
      <c r="I63" s="40">
        <v>23.91</v>
      </c>
      <c r="J63" s="40">
        <v>237.8</v>
      </c>
      <c r="K63" s="41" t="s">
        <v>56</v>
      </c>
      <c r="L63" s="40">
        <v>59.68</v>
      </c>
    </row>
    <row r="64" spans="1:12" ht="14.4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5.36</v>
      </c>
      <c r="H64" s="43">
        <v>4.8499999999999996</v>
      </c>
      <c r="I64" s="43">
        <v>28.58</v>
      </c>
      <c r="J64" s="43">
        <v>179.41</v>
      </c>
      <c r="K64" s="44">
        <v>309</v>
      </c>
      <c r="L64" s="43">
        <v>7.48</v>
      </c>
    </row>
    <row r="65" spans="1:12" ht="14.4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376</v>
      </c>
      <c r="L65" s="43">
        <v>1.48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1.52</v>
      </c>
      <c r="H66" s="43">
        <v>0.18</v>
      </c>
      <c r="I66" s="43">
        <v>9.94</v>
      </c>
      <c r="J66" s="43">
        <v>47.46</v>
      </c>
      <c r="K66" s="44"/>
      <c r="L66" s="43">
        <v>1.2</v>
      </c>
    </row>
    <row r="67" spans="1:12" ht="14.4">
      <c r="A67" s="23"/>
      <c r="B67" s="15"/>
      <c r="C67" s="11"/>
      <c r="D67" s="7" t="s">
        <v>26</v>
      </c>
      <c r="E67" s="42" t="s">
        <v>58</v>
      </c>
      <c r="F67" s="43">
        <v>60</v>
      </c>
      <c r="G67" s="43">
        <v>1.02</v>
      </c>
      <c r="H67" s="43">
        <v>5.28</v>
      </c>
      <c r="I67" s="43">
        <v>4.62</v>
      </c>
      <c r="J67" s="43">
        <v>70.08</v>
      </c>
      <c r="K67" s="44">
        <v>50</v>
      </c>
      <c r="L67" s="43">
        <v>8.81</v>
      </c>
    </row>
    <row r="68" spans="1:12" ht="14.4">
      <c r="A68" s="23"/>
      <c r="B68" s="15"/>
      <c r="C68" s="11"/>
      <c r="D68" s="6" t="s">
        <v>32</v>
      </c>
      <c r="E68" s="42" t="s">
        <v>42</v>
      </c>
      <c r="F68" s="43">
        <v>20</v>
      </c>
      <c r="G68" s="43">
        <v>1.33</v>
      </c>
      <c r="H68" s="43">
        <v>0.2</v>
      </c>
      <c r="I68" s="43">
        <v>8.4700000000000006</v>
      </c>
      <c r="J68" s="43">
        <v>40.799999999999997</v>
      </c>
      <c r="K68" s="44"/>
      <c r="L68" s="43">
        <v>1.2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20.840000000000003</v>
      </c>
      <c r="H70" s="19">
        <f t="shared" ref="H70" si="31">SUM(H63:H69)</f>
        <v>21.189999999999998</v>
      </c>
      <c r="I70" s="19">
        <f t="shared" ref="I70" si="32">SUM(I63:I69)</f>
        <v>90.52</v>
      </c>
      <c r="J70" s="19">
        <f t="shared" ref="J70:L70" si="33">SUM(J63:J69)</f>
        <v>635.95000000000005</v>
      </c>
      <c r="K70" s="25"/>
      <c r="L70" s="19">
        <f t="shared" si="33"/>
        <v>79.850000000000009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20.840000000000003</v>
      </c>
      <c r="H81" s="32">
        <f t="shared" ref="H81" si="39">H70+H80</f>
        <v>21.189999999999998</v>
      </c>
      <c r="I81" s="32">
        <f t="shared" ref="I81" si="40">I70+I80</f>
        <v>90.52</v>
      </c>
      <c r="J81" s="32">
        <f t="shared" ref="J81:L81" si="41">J70+J80</f>
        <v>635.95000000000005</v>
      </c>
      <c r="K81" s="32"/>
      <c r="L81" s="32">
        <f t="shared" si="41"/>
        <v>79.850000000000009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205</v>
      </c>
      <c r="G82" s="40">
        <v>5.94</v>
      </c>
      <c r="H82" s="40">
        <v>6.9</v>
      </c>
      <c r="I82" s="40">
        <v>43.51</v>
      </c>
      <c r="J82" s="40">
        <v>260</v>
      </c>
      <c r="K82" s="41">
        <v>173</v>
      </c>
      <c r="L82" s="40">
        <v>18.010000000000002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</v>
      </c>
      <c r="H84" s="43">
        <v>0</v>
      </c>
      <c r="I84" s="43">
        <v>15</v>
      </c>
      <c r="J84" s="43">
        <v>60.4</v>
      </c>
      <c r="K84" s="44">
        <v>376</v>
      </c>
      <c r="L84" s="43">
        <v>1.48</v>
      </c>
    </row>
    <row r="85" spans="1:12" ht="14.4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23</v>
      </c>
      <c r="E86" s="42" t="s">
        <v>54</v>
      </c>
      <c r="F86" s="43">
        <v>40</v>
      </c>
      <c r="G86" s="43">
        <v>2.36</v>
      </c>
      <c r="H86" s="43">
        <v>7.52</v>
      </c>
      <c r="I86" s="43">
        <v>14.98</v>
      </c>
      <c r="J86" s="43">
        <v>137.04</v>
      </c>
      <c r="K86" s="44">
        <v>1</v>
      </c>
      <c r="L86" s="43">
        <v>11.6</v>
      </c>
    </row>
    <row r="87" spans="1:12" ht="14.4">
      <c r="A87" s="23"/>
      <c r="B87" s="15"/>
      <c r="C87" s="11"/>
      <c r="D87" s="6" t="s">
        <v>60</v>
      </c>
      <c r="E87" s="42" t="s">
        <v>66</v>
      </c>
      <c r="F87" s="43">
        <v>100</v>
      </c>
      <c r="G87" s="43">
        <v>1.6</v>
      </c>
      <c r="H87" s="43">
        <v>1.2</v>
      </c>
      <c r="I87" s="43">
        <v>12.5</v>
      </c>
      <c r="J87" s="43">
        <v>67.2</v>
      </c>
      <c r="K87" s="44"/>
      <c r="L87" s="43">
        <v>30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10</v>
      </c>
      <c r="H89" s="19">
        <f t="shared" ref="H89" si="43">SUM(H82:H88)</f>
        <v>15.62</v>
      </c>
      <c r="I89" s="19">
        <f t="shared" ref="I89" si="44">SUM(I82:I88)</f>
        <v>85.99</v>
      </c>
      <c r="J89" s="19">
        <f t="shared" ref="J89:L89" si="45">SUM(J82:J88)</f>
        <v>524.64</v>
      </c>
      <c r="K89" s="25"/>
      <c r="L89" s="19">
        <f t="shared" si="45"/>
        <v>61.09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545</v>
      </c>
      <c r="G100" s="32">
        <f t="shared" ref="G100" si="50">G89+G99</f>
        <v>10</v>
      </c>
      <c r="H100" s="32">
        <f t="shared" ref="H100" si="51">H89+H99</f>
        <v>15.62</v>
      </c>
      <c r="I100" s="32">
        <f t="shared" ref="I100" si="52">I89+I99</f>
        <v>85.99</v>
      </c>
      <c r="J100" s="32">
        <f t="shared" ref="J100:L100" si="53">J89+J99</f>
        <v>524.64</v>
      </c>
      <c r="K100" s="32"/>
      <c r="L100" s="32">
        <f t="shared" si="53"/>
        <v>61.09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180</v>
      </c>
      <c r="G101" s="40">
        <v>10.92</v>
      </c>
      <c r="H101" s="40">
        <v>8.64</v>
      </c>
      <c r="I101" s="40">
        <v>8.64</v>
      </c>
      <c r="J101" s="40">
        <v>156.36000000000001</v>
      </c>
      <c r="K101" s="41">
        <v>229</v>
      </c>
      <c r="L101" s="40">
        <v>52.87</v>
      </c>
    </row>
    <row r="102" spans="1:12" ht="14.4">
      <c r="A102" s="23"/>
      <c r="B102" s="15"/>
      <c r="C102" s="11"/>
      <c r="D102" s="6" t="s">
        <v>21</v>
      </c>
      <c r="E102" s="42" t="s">
        <v>40</v>
      </c>
      <c r="F102" s="43">
        <v>150</v>
      </c>
      <c r="G102" s="43">
        <v>3.12</v>
      </c>
      <c r="H102" s="43">
        <v>5.0999999999999996</v>
      </c>
      <c r="I102" s="43">
        <v>18.57</v>
      </c>
      <c r="J102" s="43">
        <v>132.66</v>
      </c>
      <c r="K102" s="44">
        <v>312</v>
      </c>
      <c r="L102" s="43">
        <v>18.88</v>
      </c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376</v>
      </c>
      <c r="L103" s="43">
        <v>1.48</v>
      </c>
    </row>
    <row r="104" spans="1:12" ht="14.4">
      <c r="A104" s="23"/>
      <c r="B104" s="15"/>
      <c r="C104" s="11"/>
      <c r="D104" s="7" t="s">
        <v>68</v>
      </c>
      <c r="E104" s="42" t="s">
        <v>43</v>
      </c>
      <c r="F104" s="43">
        <v>30</v>
      </c>
      <c r="G104" s="43">
        <v>2.2799999999999998</v>
      </c>
      <c r="H104" s="43">
        <v>0.27</v>
      </c>
      <c r="I104" s="43">
        <v>14.91</v>
      </c>
      <c r="J104" s="43">
        <v>71.19</v>
      </c>
      <c r="K104" s="44"/>
      <c r="L104" s="43">
        <v>1.8</v>
      </c>
    </row>
    <row r="105" spans="1:12" ht="14.4">
      <c r="A105" s="23"/>
      <c r="B105" s="15"/>
      <c r="C105" s="11"/>
      <c r="D105" s="7" t="s">
        <v>32</v>
      </c>
      <c r="E105" s="42" t="s">
        <v>42</v>
      </c>
      <c r="F105" s="43">
        <v>30</v>
      </c>
      <c r="G105" s="43">
        <v>2</v>
      </c>
      <c r="H105" s="43">
        <v>0.3</v>
      </c>
      <c r="I105" s="43">
        <v>12.7</v>
      </c>
      <c r="J105" s="43">
        <v>61.2</v>
      </c>
      <c r="K105" s="44"/>
      <c r="L105" s="43">
        <v>1.8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18.419999999999998</v>
      </c>
      <c r="H108" s="19">
        <f t="shared" si="54"/>
        <v>14.31</v>
      </c>
      <c r="I108" s="19">
        <f t="shared" si="54"/>
        <v>69.820000000000007</v>
      </c>
      <c r="J108" s="19">
        <f t="shared" si="54"/>
        <v>481.80999999999995</v>
      </c>
      <c r="K108" s="25"/>
      <c r="L108" s="19">
        <f t="shared" ref="L108" si="55">SUM(L101:L107)</f>
        <v>76.83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18.419999999999998</v>
      </c>
      <c r="H119" s="32">
        <f t="shared" ref="H119" si="59">H108+H118</f>
        <v>14.31</v>
      </c>
      <c r="I119" s="32">
        <f t="shared" ref="I119" si="60">I108+I118</f>
        <v>69.820000000000007</v>
      </c>
      <c r="J119" s="32">
        <f t="shared" ref="J119:L119" si="61">J108+J118</f>
        <v>481.80999999999995</v>
      </c>
      <c r="K119" s="32"/>
      <c r="L119" s="32">
        <f t="shared" si="61"/>
        <v>76.83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240</v>
      </c>
      <c r="G120" s="40">
        <v>16.100000000000001</v>
      </c>
      <c r="H120" s="40">
        <v>17.600000000000001</v>
      </c>
      <c r="I120" s="40">
        <v>28.3</v>
      </c>
      <c r="J120" s="40">
        <v>336</v>
      </c>
      <c r="K120" s="41">
        <v>291</v>
      </c>
      <c r="L120" s="40">
        <v>73.19</v>
      </c>
    </row>
    <row r="121" spans="1:12" ht="14.4">
      <c r="A121" s="14"/>
      <c r="B121" s="15"/>
      <c r="C121" s="11"/>
      <c r="D121" s="6" t="s">
        <v>26</v>
      </c>
      <c r="E121" s="42" t="s">
        <v>58</v>
      </c>
      <c r="F121" s="43">
        <v>60</v>
      </c>
      <c r="G121" s="43">
        <v>1.02</v>
      </c>
      <c r="H121" s="43">
        <v>5.28</v>
      </c>
      <c r="I121" s="43">
        <v>4.62</v>
      </c>
      <c r="J121" s="43">
        <v>70.08</v>
      </c>
      <c r="K121" s="44">
        <v>50</v>
      </c>
      <c r="L121" s="43">
        <v>8.81</v>
      </c>
    </row>
    <row r="122" spans="1:12" ht="14.4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3.58</v>
      </c>
      <c r="H122" s="43">
        <v>2.68</v>
      </c>
      <c r="I122" s="43">
        <v>28.34</v>
      </c>
      <c r="J122" s="43">
        <v>151.80000000000001</v>
      </c>
      <c r="K122" s="44">
        <v>379</v>
      </c>
      <c r="L122" s="43">
        <v>12.8</v>
      </c>
    </row>
    <row r="123" spans="1:12" ht="14.4">
      <c r="A123" s="14"/>
      <c r="B123" s="15"/>
      <c r="C123" s="11"/>
      <c r="D123" s="7" t="s">
        <v>68</v>
      </c>
      <c r="E123" s="42" t="s">
        <v>43</v>
      </c>
      <c r="F123" s="43">
        <v>20</v>
      </c>
      <c r="G123" s="43">
        <v>1.52</v>
      </c>
      <c r="H123" s="43">
        <v>0.18</v>
      </c>
      <c r="I123" s="43">
        <v>9.94</v>
      </c>
      <c r="J123" s="43">
        <v>47.46</v>
      </c>
      <c r="K123" s="44"/>
      <c r="L123" s="43">
        <v>1.2</v>
      </c>
    </row>
    <row r="124" spans="1:12" ht="14.4">
      <c r="A124" s="14"/>
      <c r="B124" s="15"/>
      <c r="C124" s="11"/>
      <c r="D124" s="7" t="s">
        <v>32</v>
      </c>
      <c r="E124" s="42" t="s">
        <v>42</v>
      </c>
      <c r="F124" s="43">
        <v>20</v>
      </c>
      <c r="G124" s="43">
        <v>1.33</v>
      </c>
      <c r="H124" s="43">
        <v>0.2</v>
      </c>
      <c r="I124" s="43">
        <v>8.4700000000000006</v>
      </c>
      <c r="J124" s="43">
        <v>40.799999999999997</v>
      </c>
      <c r="K124" s="44"/>
      <c r="L124" s="43">
        <v>1.2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23.550000000000004</v>
      </c>
      <c r="H127" s="19">
        <f t="shared" si="62"/>
        <v>25.94</v>
      </c>
      <c r="I127" s="19">
        <f t="shared" si="62"/>
        <v>79.67</v>
      </c>
      <c r="J127" s="19">
        <f t="shared" si="62"/>
        <v>646.14</v>
      </c>
      <c r="K127" s="25"/>
      <c r="L127" s="19">
        <f t="shared" ref="L127" si="63">SUM(L120:L126)</f>
        <v>97.2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23.550000000000004</v>
      </c>
      <c r="H138" s="32">
        <f t="shared" ref="H138" si="67">H127+H137</f>
        <v>25.94</v>
      </c>
      <c r="I138" s="32">
        <f t="shared" ref="I138" si="68">I127+I137</f>
        <v>79.67</v>
      </c>
      <c r="J138" s="32">
        <f t="shared" ref="J138:L138" si="69">J127+J137</f>
        <v>646.14</v>
      </c>
      <c r="K138" s="32"/>
      <c r="L138" s="32">
        <f t="shared" si="69"/>
        <v>97.2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11.38</v>
      </c>
      <c r="H139" s="40">
        <v>6.5</v>
      </c>
      <c r="I139" s="40">
        <v>27.33</v>
      </c>
      <c r="J139" s="40">
        <v>213.34</v>
      </c>
      <c r="K139" s="41">
        <v>223</v>
      </c>
      <c r="L139" s="40">
        <v>67.459999999999994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376</v>
      </c>
      <c r="L141" s="43">
        <v>1.48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2.36</v>
      </c>
      <c r="H142" s="43">
        <v>7.52</v>
      </c>
      <c r="I142" s="43">
        <v>14.98</v>
      </c>
      <c r="J142" s="43">
        <v>137.04</v>
      </c>
      <c r="K142" s="44">
        <v>1</v>
      </c>
      <c r="L142" s="43">
        <v>11.6</v>
      </c>
    </row>
    <row r="143" spans="1:12" ht="14.4">
      <c r="A143" s="23"/>
      <c r="B143" s="15"/>
      <c r="C143" s="11"/>
      <c r="D143" s="7" t="s">
        <v>24</v>
      </c>
      <c r="E143" s="42" t="s">
        <v>53</v>
      </c>
      <c r="F143" s="43">
        <v>150</v>
      </c>
      <c r="G143" s="43">
        <v>0.6</v>
      </c>
      <c r="H143" s="43">
        <v>0.6</v>
      </c>
      <c r="I143" s="43">
        <v>14.7</v>
      </c>
      <c r="J143" s="43">
        <v>67.5</v>
      </c>
      <c r="K143" s="44">
        <v>338</v>
      </c>
      <c r="L143" s="43">
        <v>12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v>570</v>
      </c>
      <c r="G146" s="19">
        <f t="shared" ref="G146:J146" si="70">SUM(G139:G145)</f>
        <v>14.44</v>
      </c>
      <c r="H146" s="19">
        <f t="shared" si="70"/>
        <v>14.62</v>
      </c>
      <c r="I146" s="19">
        <f t="shared" si="70"/>
        <v>72.010000000000005</v>
      </c>
      <c r="J146" s="19">
        <f t="shared" si="70"/>
        <v>478.28</v>
      </c>
      <c r="K146" s="25"/>
      <c r="L146" s="19">
        <f t="shared" ref="L146" si="71">SUM(L139:L145)</f>
        <v>92.539999999999992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" si="74">G146+G156</f>
        <v>14.44</v>
      </c>
      <c r="H157" s="32">
        <f t="shared" ref="H157" si="75">H146+H156</f>
        <v>14.62</v>
      </c>
      <c r="I157" s="32">
        <f t="shared" ref="I157" si="76">I146+I156</f>
        <v>72.010000000000005</v>
      </c>
      <c r="J157" s="32">
        <f t="shared" ref="J157:L157" si="77">J146+J156</f>
        <v>478.28</v>
      </c>
      <c r="K157" s="32"/>
      <c r="L157" s="32">
        <f t="shared" si="77"/>
        <v>92.539999999999992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140</v>
      </c>
      <c r="G158" s="40">
        <v>11.51</v>
      </c>
      <c r="H158" s="40">
        <v>10.68</v>
      </c>
      <c r="I158" s="40">
        <v>23.91</v>
      </c>
      <c r="J158" s="40">
        <v>237.8</v>
      </c>
      <c r="K158" s="41" t="s">
        <v>56</v>
      </c>
      <c r="L158" s="40">
        <v>59.66</v>
      </c>
    </row>
    <row r="159" spans="1:12" ht="14.4">
      <c r="A159" s="23"/>
      <c r="B159" s="15"/>
      <c r="C159" s="11"/>
      <c r="D159" s="6" t="s">
        <v>21</v>
      </c>
      <c r="E159" s="42" t="s">
        <v>49</v>
      </c>
      <c r="F159" s="43">
        <v>150</v>
      </c>
      <c r="G159" s="43">
        <v>4.18</v>
      </c>
      <c r="H159" s="43">
        <v>4.71</v>
      </c>
      <c r="I159" s="43">
        <v>26.17</v>
      </c>
      <c r="J159" s="43">
        <v>163.79</v>
      </c>
      <c r="K159" s="44">
        <v>303</v>
      </c>
      <c r="L159" s="43">
        <v>7.36</v>
      </c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</v>
      </c>
      <c r="I160" s="43">
        <v>15</v>
      </c>
      <c r="J160" s="43">
        <v>60.4</v>
      </c>
      <c r="K160" s="44">
        <v>376</v>
      </c>
      <c r="L160" s="43">
        <v>1.48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1.52</v>
      </c>
      <c r="H161" s="43">
        <v>0.18</v>
      </c>
      <c r="I161" s="43">
        <v>9.94</v>
      </c>
      <c r="J161" s="43">
        <v>47.46</v>
      </c>
      <c r="K161" s="44"/>
      <c r="L161" s="43">
        <v>1.2</v>
      </c>
    </row>
    <row r="162" spans="1:12" ht="14.4">
      <c r="A162" s="23"/>
      <c r="B162" s="15"/>
      <c r="C162" s="11"/>
      <c r="D162" s="7" t="s">
        <v>26</v>
      </c>
      <c r="E162" s="42" t="s">
        <v>64</v>
      </c>
      <c r="F162" s="43">
        <v>60</v>
      </c>
      <c r="G162" s="43">
        <v>1.25</v>
      </c>
      <c r="H162" s="43">
        <v>1.61</v>
      </c>
      <c r="I162" s="43">
        <v>8.0399999999999991</v>
      </c>
      <c r="J162" s="43">
        <v>51.62</v>
      </c>
      <c r="K162" s="44">
        <v>321</v>
      </c>
      <c r="L162" s="43">
        <v>5.43</v>
      </c>
    </row>
    <row r="163" spans="1:12" ht="14.4">
      <c r="A163" s="23"/>
      <c r="B163" s="15"/>
      <c r="C163" s="11"/>
      <c r="D163" s="6" t="s">
        <v>32</v>
      </c>
      <c r="E163" s="42" t="s">
        <v>42</v>
      </c>
      <c r="F163" s="43">
        <v>25</v>
      </c>
      <c r="G163" s="43">
        <v>1.67</v>
      </c>
      <c r="H163" s="43">
        <v>0.25</v>
      </c>
      <c r="I163" s="43">
        <v>10.58</v>
      </c>
      <c r="J163" s="43">
        <v>51</v>
      </c>
      <c r="K163" s="44"/>
      <c r="L163" s="43">
        <v>1.5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20.229999999999997</v>
      </c>
      <c r="H165" s="19">
        <f t="shared" si="78"/>
        <v>17.43</v>
      </c>
      <c r="I165" s="19">
        <f t="shared" si="78"/>
        <v>93.64</v>
      </c>
      <c r="J165" s="19">
        <f t="shared" si="78"/>
        <v>612.06999999999994</v>
      </c>
      <c r="K165" s="25"/>
      <c r="L165" s="19">
        <f t="shared" ref="L165" si="79">SUM(L158:L164)</f>
        <v>76.63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595</v>
      </c>
      <c r="G176" s="32">
        <f t="shared" ref="G176" si="82">G165+G175</f>
        <v>20.229999999999997</v>
      </c>
      <c r="H176" s="32">
        <f t="shared" ref="H176" si="83">H165+H175</f>
        <v>17.43</v>
      </c>
      <c r="I176" s="32">
        <f t="shared" ref="I176" si="84">I165+I175</f>
        <v>93.64</v>
      </c>
      <c r="J176" s="32">
        <f t="shared" ref="J176:L176" si="85">J165+J175</f>
        <v>612.06999999999994</v>
      </c>
      <c r="K176" s="32"/>
      <c r="L176" s="32">
        <f t="shared" si="85"/>
        <v>76.63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205</v>
      </c>
      <c r="G177" s="40">
        <v>8.61</v>
      </c>
      <c r="H177" s="40">
        <v>9.1300000000000008</v>
      </c>
      <c r="I177" s="40">
        <v>38.229999999999997</v>
      </c>
      <c r="J177" s="40">
        <v>269.52999999999997</v>
      </c>
      <c r="K177" s="41">
        <v>173</v>
      </c>
      <c r="L177" s="40">
        <v>16.68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12.1</v>
      </c>
    </row>
    <row r="180" spans="1:12" ht="14.4">
      <c r="A180" s="23"/>
      <c r="B180" s="15"/>
      <c r="C180" s="11"/>
      <c r="D180" s="7" t="s">
        <v>23</v>
      </c>
      <c r="E180" s="42" t="s">
        <v>54</v>
      </c>
      <c r="F180" s="43">
        <v>40</v>
      </c>
      <c r="G180" s="43">
        <v>2.36</v>
      </c>
      <c r="H180" s="43">
        <v>7.52</v>
      </c>
      <c r="I180" s="43">
        <v>14.98</v>
      </c>
      <c r="J180" s="43">
        <v>137.04</v>
      </c>
      <c r="K180" s="44">
        <v>1</v>
      </c>
      <c r="L180" s="43">
        <v>11.6</v>
      </c>
    </row>
    <row r="181" spans="1:12" ht="14.4">
      <c r="A181" s="23"/>
      <c r="B181" s="15"/>
      <c r="C181" s="11"/>
      <c r="D181" s="7" t="s">
        <v>32</v>
      </c>
      <c r="E181" s="42" t="s">
        <v>42</v>
      </c>
      <c r="F181" s="43">
        <v>30</v>
      </c>
      <c r="G181" s="43">
        <v>2</v>
      </c>
      <c r="H181" s="43">
        <v>0.3</v>
      </c>
      <c r="I181" s="43">
        <v>12.7</v>
      </c>
      <c r="J181" s="43">
        <v>61.2</v>
      </c>
      <c r="K181" s="44"/>
      <c r="L181" s="43">
        <v>1.8</v>
      </c>
    </row>
    <row r="182" spans="1:12" ht="14.4">
      <c r="A182" s="23"/>
      <c r="B182" s="15"/>
      <c r="C182" s="11"/>
      <c r="D182" s="6" t="s">
        <v>60</v>
      </c>
      <c r="E182" s="42" t="s">
        <v>66</v>
      </c>
      <c r="F182" s="43">
        <v>100</v>
      </c>
      <c r="G182" s="43">
        <v>1.6</v>
      </c>
      <c r="H182" s="43">
        <v>1.2</v>
      </c>
      <c r="I182" s="43">
        <v>12.5</v>
      </c>
      <c r="J182" s="43">
        <v>67.2</v>
      </c>
      <c r="K182" s="44"/>
      <c r="L182" s="43">
        <v>30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18.329999999999998</v>
      </c>
      <c r="H184" s="19">
        <f t="shared" si="86"/>
        <v>21.35</v>
      </c>
      <c r="I184" s="19">
        <f t="shared" si="86"/>
        <v>105.15</v>
      </c>
      <c r="J184" s="19">
        <f t="shared" si="86"/>
        <v>685.7700000000001</v>
      </c>
      <c r="K184" s="25"/>
      <c r="L184" s="19">
        <f t="shared" ref="L184" si="87">SUM(L177:L183)</f>
        <v>72.180000000000007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18.329999999999998</v>
      </c>
      <c r="H195" s="32">
        <f t="shared" ref="H195" si="91">H184+H194</f>
        <v>21.35</v>
      </c>
      <c r="I195" s="32">
        <f t="shared" ref="I195" si="92">I184+I194</f>
        <v>105.15</v>
      </c>
      <c r="J195" s="32">
        <f t="shared" ref="J195:L195" si="93">J184+J194</f>
        <v>685.7700000000001</v>
      </c>
      <c r="K195" s="32"/>
      <c r="L195" s="32">
        <f t="shared" si="93"/>
        <v>72.180000000000007</v>
      </c>
    </row>
    <row r="196" spans="1:12" ht="13.8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19.157999999999998</v>
      </c>
      <c r="H196" s="34">
        <f t="shared" si="94"/>
        <v>19.538000000000004</v>
      </c>
      <c r="I196" s="34">
        <f t="shared" si="94"/>
        <v>86.495999999999995</v>
      </c>
      <c r="J196" s="34">
        <f t="shared" si="94"/>
        <v>595.55399999999997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80.174000000000007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CityLine</cp:lastModifiedBy>
  <cp:lastPrinted>2025-01-10T07:09:08Z</cp:lastPrinted>
  <dcterms:created xsi:type="dcterms:W3CDTF">2022-05-16T14:23:56Z</dcterms:created>
  <dcterms:modified xsi:type="dcterms:W3CDTF">2025-01-12T10:09:12Z</dcterms:modified>
</cp:coreProperties>
</file>